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/>
  <xr:revisionPtr revIDLastSave="0" documentId="13_ncr:1_{0C989838-8F9C-4B02-9415-87536AD6341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BOCCE YILDIZ ERKEK" sheetId="1" r:id="rId1"/>
    <sheet name="YILDIZ ERKEK ELEME FİNAL MAÇLAR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  <c r="B7" i="2"/>
  <c r="B5" i="2"/>
  <c r="M8" i="1" l="1"/>
  <c r="C8" i="1"/>
  <c r="M7" i="1"/>
  <c r="C7" i="1"/>
  <c r="M6" i="1"/>
  <c r="C6" i="1"/>
  <c r="M5" i="1"/>
  <c r="C5" i="1"/>
  <c r="K17" i="1" s="1"/>
  <c r="L2" i="1"/>
  <c r="K16" i="1" l="1"/>
  <c r="K23" i="1"/>
  <c r="K14" i="1"/>
  <c r="K22" i="1"/>
  <c r="K24" i="1"/>
  <c r="K18" i="1"/>
  <c r="K20" i="1"/>
  <c r="K13" i="1"/>
  <c r="K21" i="1"/>
  <c r="K15" i="1"/>
  <c r="K19" i="1"/>
</calcChain>
</file>

<file path=xl/sharedStrings.xml><?xml version="1.0" encoding="utf-8"?>
<sst xmlns="http://schemas.openxmlformats.org/spreadsheetml/2006/main" count="139" uniqueCount="88">
  <si>
    <t>ÖĞRETİM YILI</t>
  </si>
  <si>
    <t>ERKEK</t>
  </si>
  <si>
    <t>FİKSTÜRÜ</t>
  </si>
  <si>
    <t>TAKIMLAR</t>
  </si>
  <si>
    <t>KURA SONUCU</t>
  </si>
  <si>
    <t>1-</t>
  </si>
  <si>
    <t xml:space="preserve">BU HÜCRELERE KURA ÇEKİMİNE KATILACAK </t>
  </si>
  <si>
    <t>A1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</si>
  <si>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</si>
  <si>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</si>
  <si>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</si>
  <si>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</si>
  <si>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</si>
  <si>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</si>
  <si>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</si>
  <si>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Mecitözü Atatürk OO</t>
  </si>
  <si>
    <t>3-</t>
  </si>
  <si>
    <t>SAĞDAKİ KURA SONUCU ALANINA YAPIŞTIRINIZ</t>
  </si>
  <si>
    <t>Alaca Ceritler OO</t>
  </si>
  <si>
    <t>4-</t>
  </si>
  <si>
    <t>Ahmet Tevfik İleri OO</t>
  </si>
  <si>
    <t>5-</t>
  </si>
  <si>
    <t>B1</t>
  </si>
  <si>
    <t>İnalözü OO</t>
  </si>
  <si>
    <t>6-</t>
  </si>
  <si>
    <t>B2</t>
  </si>
  <si>
    <t>Alaca İHOO</t>
  </si>
  <si>
    <t>B3</t>
  </si>
  <si>
    <t>B4</t>
  </si>
  <si>
    <t>7-</t>
  </si>
  <si>
    <t>SIRA</t>
  </si>
  <si>
    <t>TARİH</t>
  </si>
  <si>
    <t>SAAT</t>
  </si>
  <si>
    <t>FİKSTÜR</t>
  </si>
  <si>
    <t>8-</t>
  </si>
  <si>
    <t>Yıldırım Beyazıt İHOO</t>
  </si>
  <si>
    <t>1.MAÇLAR</t>
  </si>
  <si>
    <t>A1-A4</t>
  </si>
  <si>
    <t>A2-A3</t>
  </si>
  <si>
    <t>B1-B4</t>
  </si>
  <si>
    <t>B2-B3</t>
  </si>
  <si>
    <t>2.MAÇLAR</t>
  </si>
  <si>
    <t>A1-A3</t>
  </si>
  <si>
    <t>A4-A2</t>
  </si>
  <si>
    <t>B1-B3</t>
  </si>
  <si>
    <t>B4-B2</t>
  </si>
  <si>
    <t>3.MAÇLAR</t>
  </si>
  <si>
    <t>A1-A2</t>
  </si>
  <si>
    <t>A3-A4</t>
  </si>
  <si>
    <t>B1-B2</t>
  </si>
  <si>
    <t>B3-B4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</si>
  <si>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</si>
  <si>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</si>
  <si>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</si>
  <si>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</si>
  <si>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</si>
  <si>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</si>
  <si>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13-14 MAĞL</t>
  </si>
  <si>
    <t>13.MAÇ MAĞLUBU - 14. MAÇ MAĞLUBU (3.LÜK-4.LÜK)</t>
  </si>
  <si>
    <t>13-14 GAL</t>
  </si>
  <si>
    <t>13.MAÇ GALİBİ - 14.MAÇ GALİBİ (1.LİK-2.LİK)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</si>
  <si>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</si>
  <si>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</si>
  <si>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</si>
  <si>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</si>
  <si>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</si>
  <si>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</si>
  <si>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</si>
  <si>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</si>
  <si>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3.LÜK-4.LÜK MAÇI (MAĞLUPLAR)</t>
  </si>
  <si>
    <t>TARİH:SAAT YAZAN HÜCRELERİ DÜZENLEYİNİZ…</t>
  </si>
  <si>
    <t>5.TAKIM</t>
  </si>
  <si>
    <t>6.TAKIM</t>
  </si>
  <si>
    <t>1.LİK-2.LİK MAÇI (GALİPLER)</t>
  </si>
  <si>
    <t>Osmancık İlçe birinciliğinden ilk 2 takım eleme grubundan fikstürü dahil olacak.</t>
  </si>
  <si>
    <t>Eleme Fikstürü Kura ile belirlenecektir.</t>
  </si>
  <si>
    <t>Grubunu İlk 2 Sırada Tamamyalan takımlar üst eleme grubuna yükselir.</t>
  </si>
  <si>
    <t>Uğurludağ Ortaokulu</t>
  </si>
  <si>
    <t>Mustafa Kemal OO</t>
  </si>
  <si>
    <t>MAÇ</t>
  </si>
  <si>
    <t>2024 - 2025</t>
  </si>
  <si>
    <t>YILDIZ</t>
  </si>
  <si>
    <t>BOCCE</t>
  </si>
  <si>
    <t>MUSTAFA KEMAL ORTAOKULU BOCCE SAHASI</t>
  </si>
  <si>
    <t>BOCCE YILDIZ ERKEKLER ELEME FİNAL FİKSTÜRÜ</t>
  </si>
  <si>
    <t>TAKIMLAR
(Mustafa Kemal Ortaokulu Bocce Sahası)</t>
  </si>
  <si>
    <t>17 Nisan 2025  /  14:00</t>
  </si>
  <si>
    <t>17 Nisan 2025  / 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</si>
</sst>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1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6" borderId="35" xfId="0" applyFill="1" applyBorder="1" applyAlignment="1" applyProtection="1">
      <alignment horizontal="left" vertical="center" shrinkToFit="1"/>
      <protection locked="0"/>
    </xf>
    <xf numFmtId="0" fontId="1" fillId="6" borderId="2" xfId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" xfId="0" applyBorder="1" applyProtection="1"/>
    <xf numFmtId="0" fontId="0" fillId="0" borderId="31" xfId="0" applyBorder="1" applyProtection="1"/>
    <xf numFmtId="0" fontId="4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 wrapText="1" shrinkToFit="1"/>
      <protection locked="0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38" xfId="0" applyNumberFormat="1" applyBorder="1" applyAlignment="1" applyProtection="1">
      <alignment horizontal="center" vertical="center" wrapText="1" shrinkToFit="1"/>
      <protection locked="0"/>
    </xf>
    <xf numFmtId="0" fontId="0" fillId="0" borderId="33" xfId="0" applyBorder="1" applyAlignment="1" applyProtection="1">
      <alignment horizontal="center" vertical="center" wrapText="1" shrinkToFit="1"/>
      <protection locked="0"/>
    </xf>
    <xf numFmtId="20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0" fillId="0" borderId="33" xfId="0" applyBorder="1" applyAlignment="1" applyProtection="1">
      <alignment horizontal="center" vertical="center" wrapText="1" shrinkToFit="1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5" fillId="0" borderId="12" xfId="0" applyFont="1" applyBorder="1" applyAlignment="1" applyProtection="1">
      <alignment horizontal="center" vertical="center" wrapText="1" shrinkToFit="1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22" xfId="0" applyFont="1" applyFill="1" applyBorder="1" applyAlignment="1" applyProtection="1">
      <alignment horizontal="center" vertical="center"/>
    </xf>
    <xf numFmtId="0" fontId="2" fillId="5" borderId="2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</xf>
    <xf numFmtId="0" fontId="2" fillId="5" borderId="29" xfId="0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9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4" fillId="5" borderId="19" xfId="0" applyFont="1" applyFill="1" applyBorder="1" applyAlignment="1" applyProtection="1">
      <alignment horizontal="center" vertical="center" textRotation="90"/>
    </xf>
    <xf numFmtId="0" fontId="4" fillId="5" borderId="23" xfId="0" applyFont="1" applyFill="1" applyBorder="1" applyAlignment="1" applyProtection="1">
      <alignment horizontal="center" vertical="center" textRotation="90"/>
    </xf>
    <xf numFmtId="0" fontId="4" fillId="5" borderId="26" xfId="0" applyFont="1" applyFill="1" applyBorder="1" applyAlignment="1" applyProtection="1">
      <alignment horizontal="center" vertical="center" textRotation="90"/>
    </xf>
    <xf numFmtId="0" fontId="7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18" xfId="0" applyBorder="1" applyAlignment="1" applyProtection="1">
      <alignment horizontal="right" vertical="center" shrinkToFit="1"/>
      <protection locked="0"/>
    </xf>
    <xf numFmtId="0" fontId="0" fillId="0" borderId="15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31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15" fontId="0" fillId="0" borderId="15" xfId="0" applyNumberFormat="1" applyBorder="1" applyAlignment="1" applyProtection="1">
      <alignment horizontal="right" shrinkToFit="1"/>
      <protection locked="0"/>
    </xf>
    <xf numFmtId="0" fontId="0" fillId="0" borderId="15" xfId="0" applyBorder="1" applyAlignment="1" applyProtection="1">
      <alignment horizontal="right" shrinkToFit="1"/>
      <protection locked="0"/>
    </xf>
    <xf numFmtId="0" fontId="0" fillId="0" borderId="16" xfId="0" applyBorder="1" applyAlignment="1" applyProtection="1">
      <alignment horizontal="right" shrinkToFit="1"/>
      <protection locked="0"/>
    </xf>
    <xf numFmtId="20" fontId="0" fillId="0" borderId="15" xfId="0" applyNumberFormat="1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20" fontId="0" fillId="0" borderId="35" xfId="0" applyNumberFormat="1" applyBorder="1" applyAlignment="1" applyProtection="1">
      <alignment horizontal="left" shrinkToFit="1"/>
      <protection locked="0"/>
    </xf>
    <xf numFmtId="0" fontId="0" fillId="0" borderId="36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center" vertical="center"/>
    </xf>
    <xf numFmtId="15" fontId="0" fillId="0" borderId="36" xfId="0" applyNumberFormat="1" applyBorder="1" applyAlignment="1" applyProtection="1">
      <alignment horizontal="right" shrinkToFit="1"/>
      <protection locked="0"/>
    </xf>
    <xf numFmtId="0" fontId="0" fillId="0" borderId="36" xfId="0" applyBorder="1" applyAlignment="1" applyProtection="1">
      <alignment horizontal="right" shrinkToFit="1"/>
      <protection locked="0"/>
    </xf>
    <xf numFmtId="0" fontId="0" fillId="0" borderId="37" xfId="0" applyBorder="1" applyAlignment="1" applyProtection="1">
      <alignment horizontal="right" shrinkToFit="1"/>
      <protection locked="0"/>
    </xf>
  </cellXfs>
  <cellStyles count="2">
    <cellStyle name="Normal" xfId="0" builtinId="0"/>
    <cellStyle name="Normal 2" xfId="1" xr:uid="{27D8278C-3966-48C9-B00A-24269124F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3</xdr:col>
      <xdr:colOff>85725</xdr:colOff>
      <xdr:row>2</xdr:row>
      <xdr:rowOff>123825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CB5A51DF-FC0B-4C55-BD24-A6C778512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781050" cy="485775"/>
        </a:xfrm>
        <a:prstGeom prst="rect">
          <a:avLst/>
        </a:prstGeom>
      </xdr:spPr>
    </xdr:pic>
    <xdr:clientData/>
  </xdr:twoCellAnchor>
  <xdr:twoCellAnchor editAs="oneCell">
    <xdr:from>
      <xdr:col>23</xdr:col>
      <xdr:colOff>133350</xdr:colOff>
      <xdr:row>0</xdr:row>
      <xdr:rowOff>47625</xdr:rowOff>
    </xdr:from>
    <xdr:to>
      <xdr:col>26</xdr:col>
      <xdr:colOff>171450</xdr:colOff>
      <xdr:row>2</xdr:row>
      <xdr:rowOff>133350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A790C69-FFC8-42D2-8426-ABF5BC21C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47625"/>
          <a:ext cx="781050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3</xdr:col>
      <xdr:colOff>133350</xdr:colOff>
      <xdr:row>2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B3B328A2-8CE4-4795-877A-EA06FDBE8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"/>
          <a:ext cx="781050" cy="485775"/>
        </a:xfrm>
        <a:prstGeom prst="rect">
          <a:avLst/>
        </a:prstGeom>
      </xdr:spPr>
    </xdr:pic>
    <xdr:clientData/>
  </xdr:twoCellAnchor>
  <xdr:twoCellAnchor editAs="oneCell">
    <xdr:from>
      <xdr:col>22</xdr:col>
      <xdr:colOff>142875</xdr:colOff>
      <xdr:row>0</xdr:row>
      <xdr:rowOff>95250</xdr:rowOff>
    </xdr:from>
    <xdr:to>
      <xdr:col>25</xdr:col>
      <xdr:colOff>180975</xdr:colOff>
      <xdr:row>3</xdr:row>
      <xdr:rowOff>9525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1F091C6B-F7CA-44B6-AFB7-5A07DB83D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95250"/>
          <a:ext cx="781050" cy="485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stafa%20T&#252;rkay\OKUL%20SPORLARI\2024-2025%20OKUL%20SP%20-%20MT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"/>
  <sheetViews>
    <sheetView tabSelected="1" zoomScaleNormal="100" workbookViewId="0">
      <selection activeCell="AE34" sqref="AE34"/>
    </sheetView>
  </sheetViews>
  <sheetFormatPr defaultColWidth="3.7109375" defaultRowHeight="15" x14ac:dyDescent="0.25"/>
  <cols>
    <col min="1" max="1" width="3.7109375" style="4"/>
    <col min="2" max="4" width="3.7109375" style="2"/>
    <col min="5" max="5" width="11.28515625" style="2" customWidth="1"/>
    <col min="6" max="27" width="3.7109375" style="2"/>
    <col min="28" max="28" width="1.42578125" style="2" customWidth="1"/>
    <col min="29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1" ht="15.75" x14ac:dyDescent="0.25">
      <c r="A1" s="102" t="s">
        <v>80</v>
      </c>
      <c r="B1" s="102"/>
      <c r="C1" s="102"/>
      <c r="D1" s="102"/>
      <c r="E1" s="102"/>
      <c r="F1" s="102"/>
      <c r="G1" s="102"/>
      <c r="H1" s="102"/>
      <c r="I1" s="102"/>
      <c r="J1" s="103" t="s">
        <v>0</v>
      </c>
      <c r="K1" s="103"/>
      <c r="L1" s="103"/>
      <c r="M1" s="103"/>
      <c r="N1" s="103"/>
      <c r="O1" s="103"/>
      <c r="P1" s="103" t="s">
        <v>81</v>
      </c>
      <c r="Q1" s="103"/>
      <c r="R1" s="103"/>
      <c r="S1" s="103"/>
      <c r="T1" s="103"/>
      <c r="U1" s="104" t="s">
        <v>1</v>
      </c>
      <c r="V1" s="104"/>
      <c r="W1" s="104"/>
      <c r="X1" s="104"/>
      <c r="Y1" s="104"/>
      <c r="Z1" s="1"/>
      <c r="AA1" s="1"/>
      <c r="AB1" s="1"/>
    </row>
    <row r="2" spans="1:51" ht="15.75" x14ac:dyDescent="0.25">
      <c r="A2" s="105" t="s">
        <v>82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3" t="str">
        <f>[1]ANASAYFA!Q11</f>
        <v>İL BİRİNCİLİĞİ</v>
      </c>
      <c r="M2" s="103"/>
      <c r="N2" s="103"/>
      <c r="O2" s="103"/>
      <c r="P2" s="103"/>
      <c r="Q2" s="103"/>
      <c r="R2" s="103"/>
      <c r="S2" s="103"/>
      <c r="T2" s="106" t="s">
        <v>2</v>
      </c>
      <c r="U2" s="106"/>
      <c r="V2" s="106"/>
      <c r="W2" s="106"/>
      <c r="X2" s="106"/>
      <c r="Y2" s="3"/>
      <c r="Z2" s="1"/>
      <c r="AA2" s="1"/>
      <c r="AB2" s="1"/>
      <c r="AD2" s="94" t="s">
        <v>3</v>
      </c>
      <c r="AE2" s="94"/>
      <c r="AF2" s="91" t="s">
        <v>4</v>
      </c>
      <c r="AG2" s="91"/>
    </row>
    <row r="3" spans="1:51" ht="15.75" thickBot="1" x14ac:dyDescent="0.3">
      <c r="AD3" s="5" t="s">
        <v>5</v>
      </c>
      <c r="AE3" s="6" t="s">
        <v>6</v>
      </c>
      <c r="AF3" s="7" t="s">
        <v>7</v>
      </c>
      <c r="AG3" s="8" t="s">
        <v>35</v>
      </c>
      <c r="AJ3" s="70" t="s">
        <v>7</v>
      </c>
      <c r="AK3" s="70"/>
      <c r="AL3" s="70"/>
      <c r="AM3" s="70"/>
      <c r="AN3" s="70" t="s">
        <v>8</v>
      </c>
      <c r="AO3" s="70"/>
      <c r="AP3" s="70"/>
      <c r="AQ3" s="70"/>
      <c r="AR3" s="70" t="s">
        <v>9</v>
      </c>
      <c r="AS3" s="70"/>
      <c r="AT3" s="70"/>
      <c r="AU3" s="70"/>
      <c r="AV3" s="70" t="s">
        <v>10</v>
      </c>
      <c r="AW3" s="70"/>
      <c r="AX3" s="70"/>
      <c r="AY3" s="70"/>
    </row>
    <row r="4" spans="1:51" ht="15" customHeight="1" thickBot="1" x14ac:dyDescent="0.3">
      <c r="B4" s="95" t="s">
        <v>11</v>
      </c>
      <c r="C4" s="96"/>
      <c r="D4" s="96"/>
      <c r="E4" s="96"/>
      <c r="F4" s="96"/>
      <c r="G4" s="96"/>
      <c r="H4" s="96"/>
      <c r="I4" s="96"/>
      <c r="J4" s="97"/>
      <c r="K4" s="9"/>
      <c r="L4" s="95" t="s">
        <v>12</v>
      </c>
      <c r="M4" s="96"/>
      <c r="N4" s="96"/>
      <c r="O4" s="96"/>
      <c r="P4" s="96"/>
      <c r="Q4" s="96"/>
      <c r="R4" s="96"/>
      <c r="S4" s="97"/>
      <c r="U4" s="98"/>
      <c r="V4" s="98"/>
      <c r="W4" s="98"/>
      <c r="X4" s="98"/>
      <c r="Y4" s="98"/>
      <c r="Z4" s="98"/>
      <c r="AA4" s="98"/>
      <c r="AB4" s="98"/>
      <c r="AD4" s="5" t="s">
        <v>13</v>
      </c>
      <c r="AE4" s="6" t="s">
        <v>14</v>
      </c>
      <c r="AF4" s="7" t="s">
        <v>8</v>
      </c>
      <c r="AG4" s="8" t="s">
        <v>18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</row>
    <row r="5" spans="1:51" x14ac:dyDescent="0.25">
      <c r="B5" s="10" t="s">
        <v>5</v>
      </c>
      <c r="C5" s="99" t="str">
        <f>AG3</f>
        <v>Yıldırım Beyazıt İHOO</v>
      </c>
      <c r="D5" s="99"/>
      <c r="E5" s="99"/>
      <c r="F5" s="99"/>
      <c r="G5" s="99"/>
      <c r="H5" s="99"/>
      <c r="I5" s="99"/>
      <c r="J5" s="100"/>
      <c r="L5" s="10" t="s">
        <v>5</v>
      </c>
      <c r="M5" s="99" t="str">
        <f>AG7</f>
        <v>Ahmet Tevfik İleri OO</v>
      </c>
      <c r="N5" s="99"/>
      <c r="O5" s="99"/>
      <c r="P5" s="99"/>
      <c r="Q5" s="99"/>
      <c r="R5" s="99"/>
      <c r="S5" s="100"/>
      <c r="AD5" s="5" t="s">
        <v>16</v>
      </c>
      <c r="AE5" s="6" t="s">
        <v>17</v>
      </c>
      <c r="AF5" s="7" t="s">
        <v>9</v>
      </c>
      <c r="AG5" s="8" t="s">
        <v>26</v>
      </c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</row>
    <row r="6" spans="1:51" x14ac:dyDescent="0.25">
      <c r="B6" s="11" t="s">
        <v>13</v>
      </c>
      <c r="C6" s="92" t="str">
        <f>AG4</f>
        <v>Alaca Ceritler OO</v>
      </c>
      <c r="D6" s="92"/>
      <c r="E6" s="92"/>
      <c r="F6" s="92"/>
      <c r="G6" s="92"/>
      <c r="H6" s="92"/>
      <c r="I6" s="92"/>
      <c r="J6" s="93"/>
      <c r="L6" s="11" t="s">
        <v>13</v>
      </c>
      <c r="M6" s="92" t="str">
        <f>AG8</f>
        <v>İnalözü OO</v>
      </c>
      <c r="N6" s="92"/>
      <c r="O6" s="92"/>
      <c r="P6" s="92"/>
      <c r="Q6" s="92"/>
      <c r="R6" s="92"/>
      <c r="S6" s="93"/>
      <c r="AD6" s="5" t="s">
        <v>19</v>
      </c>
      <c r="AE6" s="12"/>
      <c r="AF6" s="7" t="s">
        <v>10</v>
      </c>
      <c r="AG6" s="8" t="s">
        <v>77</v>
      </c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</row>
    <row r="7" spans="1:51" x14ac:dyDescent="0.25">
      <c r="B7" s="11" t="s">
        <v>16</v>
      </c>
      <c r="C7" s="92" t="str">
        <f>AG5</f>
        <v>Alaca İHOO</v>
      </c>
      <c r="D7" s="92"/>
      <c r="E7" s="92"/>
      <c r="F7" s="92"/>
      <c r="G7" s="92"/>
      <c r="H7" s="92"/>
      <c r="I7" s="92"/>
      <c r="J7" s="93"/>
      <c r="L7" s="11" t="s">
        <v>16</v>
      </c>
      <c r="M7" s="92" t="str">
        <f>AG9</f>
        <v>Mustafa Kemal OO</v>
      </c>
      <c r="N7" s="92"/>
      <c r="O7" s="92"/>
      <c r="P7" s="92"/>
      <c r="Q7" s="92"/>
      <c r="R7" s="92"/>
      <c r="S7" s="93"/>
      <c r="AD7" s="5" t="s">
        <v>21</v>
      </c>
      <c r="AE7" s="12"/>
      <c r="AF7" s="7" t="s">
        <v>22</v>
      </c>
      <c r="AG7" s="8" t="s">
        <v>20</v>
      </c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</row>
    <row r="8" spans="1:51" ht="15" customHeight="1" thickBot="1" x14ac:dyDescent="0.3">
      <c r="B8" s="13" t="s">
        <v>19</v>
      </c>
      <c r="C8" s="79" t="str">
        <f>AG6</f>
        <v>Uğurludağ Ortaokulu</v>
      </c>
      <c r="D8" s="79"/>
      <c r="E8" s="79"/>
      <c r="F8" s="79"/>
      <c r="G8" s="79"/>
      <c r="H8" s="79"/>
      <c r="I8" s="79"/>
      <c r="J8" s="80"/>
      <c r="L8" s="13" t="s">
        <v>19</v>
      </c>
      <c r="M8" s="79" t="str">
        <f>AG10</f>
        <v>Mecitözü Atatürk OO</v>
      </c>
      <c r="N8" s="79"/>
      <c r="O8" s="79"/>
      <c r="P8" s="79"/>
      <c r="Q8" s="79"/>
      <c r="R8" s="79"/>
      <c r="S8" s="80"/>
      <c r="AD8" s="5" t="s">
        <v>24</v>
      </c>
      <c r="AE8" s="12"/>
      <c r="AF8" s="7" t="s">
        <v>25</v>
      </c>
      <c r="AG8" s="8" t="s">
        <v>23</v>
      </c>
      <c r="AJ8" s="70" t="s">
        <v>22</v>
      </c>
      <c r="AK8" s="70"/>
      <c r="AL8" s="70"/>
      <c r="AM8" s="70"/>
      <c r="AN8" s="70" t="s">
        <v>25</v>
      </c>
      <c r="AO8" s="70"/>
      <c r="AP8" s="70"/>
      <c r="AQ8" s="70"/>
      <c r="AR8" s="70" t="s">
        <v>27</v>
      </c>
      <c r="AS8" s="70"/>
      <c r="AT8" s="70"/>
      <c r="AU8" s="70"/>
      <c r="AV8" s="71" t="s">
        <v>28</v>
      </c>
      <c r="AW8" s="72"/>
      <c r="AX8" s="72"/>
      <c r="AY8" s="73"/>
    </row>
    <row r="9" spans="1:51" ht="15" customHeight="1" thickBot="1" x14ac:dyDescent="0.3">
      <c r="B9" s="14"/>
      <c r="C9" s="15"/>
      <c r="D9" s="15"/>
      <c r="E9" s="15"/>
      <c r="F9" s="15"/>
      <c r="G9" s="15"/>
      <c r="H9" s="15"/>
      <c r="I9" s="15"/>
      <c r="J9" s="15"/>
      <c r="L9" s="14"/>
      <c r="M9" s="15"/>
      <c r="N9" s="15"/>
      <c r="O9" s="15"/>
      <c r="P9" s="15"/>
      <c r="Q9" s="15"/>
      <c r="R9" s="15"/>
      <c r="S9" s="15"/>
      <c r="AD9" s="5" t="s">
        <v>29</v>
      </c>
      <c r="AE9" s="12"/>
      <c r="AF9" s="7" t="s">
        <v>27</v>
      </c>
      <c r="AG9" s="8" t="s">
        <v>78</v>
      </c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4"/>
      <c r="AW9" s="69"/>
      <c r="AX9" s="69"/>
      <c r="AY9" s="75"/>
    </row>
    <row r="10" spans="1:51" ht="15.75" x14ac:dyDescent="0.25">
      <c r="A10" s="107" t="s">
        <v>30</v>
      </c>
      <c r="B10" s="81" t="s">
        <v>79</v>
      </c>
      <c r="C10" s="82"/>
      <c r="D10" s="83"/>
      <c r="E10" s="41"/>
      <c r="F10" s="81" t="s">
        <v>32</v>
      </c>
      <c r="G10" s="83"/>
      <c r="H10" s="81" t="s">
        <v>33</v>
      </c>
      <c r="I10" s="82"/>
      <c r="J10" s="83"/>
      <c r="K10" s="90" t="s">
        <v>85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3"/>
      <c r="AD10" s="5" t="s">
        <v>34</v>
      </c>
      <c r="AE10" s="12"/>
      <c r="AF10" s="7" t="s">
        <v>28</v>
      </c>
      <c r="AG10" s="8" t="s">
        <v>15</v>
      </c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4"/>
      <c r="AW10" s="69"/>
      <c r="AX10" s="69"/>
      <c r="AY10" s="75"/>
    </row>
    <row r="11" spans="1:51" ht="15.75" x14ac:dyDescent="0.25">
      <c r="A11" s="108"/>
      <c r="B11" s="84"/>
      <c r="C11" s="85"/>
      <c r="D11" s="86"/>
      <c r="E11" s="42" t="s">
        <v>31</v>
      </c>
      <c r="F11" s="84"/>
      <c r="G11" s="86"/>
      <c r="H11" s="84"/>
      <c r="I11" s="85"/>
      <c r="J11" s="86"/>
      <c r="K11" s="84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6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4"/>
      <c r="AW11" s="69"/>
      <c r="AX11" s="69"/>
      <c r="AY11" s="75"/>
    </row>
    <row r="12" spans="1:51" ht="16.5" thickBot="1" x14ac:dyDescent="0.3">
      <c r="A12" s="109"/>
      <c r="B12" s="87"/>
      <c r="C12" s="88"/>
      <c r="D12" s="89"/>
      <c r="E12" s="43"/>
      <c r="F12" s="87"/>
      <c r="G12" s="89"/>
      <c r="H12" s="87"/>
      <c r="I12" s="88"/>
      <c r="J12" s="89"/>
      <c r="K12" s="87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9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6"/>
      <c r="AW12" s="77"/>
      <c r="AX12" s="77"/>
      <c r="AY12" s="78"/>
    </row>
    <row r="13" spans="1:51" x14ac:dyDescent="0.25">
      <c r="A13" s="10">
        <v>1</v>
      </c>
      <c r="B13" s="65" t="s">
        <v>36</v>
      </c>
      <c r="C13" s="65"/>
      <c r="D13" s="65"/>
      <c r="E13" s="45">
        <v>45764</v>
      </c>
      <c r="F13" s="64">
        <v>0.41666666666666669</v>
      </c>
      <c r="G13" s="65"/>
      <c r="H13" s="66" t="s">
        <v>37</v>
      </c>
      <c r="I13" s="66"/>
      <c r="J13" s="66"/>
      <c r="K13" s="67" t="str">
        <f>CONCATENATE(C5," ","-"," ",C8)</f>
        <v>Yıldırım Beyazıt İHOO - Uğurludağ Ortaokulu</v>
      </c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8"/>
    </row>
    <row r="14" spans="1:51" x14ac:dyDescent="0.25">
      <c r="A14" s="11">
        <v>2</v>
      </c>
      <c r="B14" s="58" t="s">
        <v>36</v>
      </c>
      <c r="C14" s="58"/>
      <c r="D14" s="58"/>
      <c r="E14" s="46">
        <v>45764</v>
      </c>
      <c r="F14" s="59">
        <v>0.41666666666666669</v>
      </c>
      <c r="G14" s="59"/>
      <c r="H14" s="60" t="s">
        <v>38</v>
      </c>
      <c r="I14" s="60"/>
      <c r="J14" s="60"/>
      <c r="K14" s="61" t="str">
        <f>CONCATENATE(C6," ","-"," ",C7)</f>
        <v>Alaca Ceritler OO - Alaca İHOO</v>
      </c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2"/>
    </row>
    <row r="15" spans="1:51" x14ac:dyDescent="0.25">
      <c r="A15" s="11">
        <v>3</v>
      </c>
      <c r="B15" s="58" t="s">
        <v>36</v>
      </c>
      <c r="C15" s="58"/>
      <c r="D15" s="58"/>
      <c r="E15" s="46">
        <v>45764</v>
      </c>
      <c r="F15" s="59">
        <v>0.41666666666666669</v>
      </c>
      <c r="G15" s="59"/>
      <c r="H15" s="60" t="s">
        <v>39</v>
      </c>
      <c r="I15" s="60"/>
      <c r="J15" s="60"/>
      <c r="K15" s="61" t="str">
        <f>CONCATENATE(M5," ","-"," ",M8)</f>
        <v>Ahmet Tevfik İleri OO - Mecitözü Atatürk OO</v>
      </c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</row>
    <row r="16" spans="1:51" ht="15.75" thickBot="1" x14ac:dyDescent="0.3">
      <c r="A16" s="13">
        <v>4</v>
      </c>
      <c r="B16" s="53" t="s">
        <v>36</v>
      </c>
      <c r="C16" s="53"/>
      <c r="D16" s="53"/>
      <c r="E16" s="47">
        <v>45764</v>
      </c>
      <c r="F16" s="59">
        <v>0.41666666666666669</v>
      </c>
      <c r="G16" s="59"/>
      <c r="H16" s="55" t="s">
        <v>40</v>
      </c>
      <c r="I16" s="55"/>
      <c r="J16" s="55"/>
      <c r="K16" s="56" t="str">
        <f>CONCATENATE(M6," ","-"," ",M7)</f>
        <v>İnalözü OO - Mustafa Kemal OO</v>
      </c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7"/>
    </row>
    <row r="17" spans="1:34" x14ac:dyDescent="0.25">
      <c r="A17" s="10">
        <v>5</v>
      </c>
      <c r="B17" s="65" t="s">
        <v>41</v>
      </c>
      <c r="C17" s="65"/>
      <c r="D17" s="65"/>
      <c r="E17" s="45">
        <v>45764</v>
      </c>
      <c r="F17" s="64">
        <v>0.45833333333333331</v>
      </c>
      <c r="G17" s="65"/>
      <c r="H17" s="66" t="s">
        <v>42</v>
      </c>
      <c r="I17" s="66"/>
      <c r="J17" s="66"/>
      <c r="K17" s="67" t="str">
        <f>CONCATENATE(C5," ","-"," ",C7)</f>
        <v>Yıldırım Beyazıt İHOO - Alaca İHOO</v>
      </c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8"/>
      <c r="AH17" s="69"/>
    </row>
    <row r="18" spans="1:34" x14ac:dyDescent="0.25">
      <c r="A18" s="11">
        <v>6</v>
      </c>
      <c r="B18" s="58" t="s">
        <v>41</v>
      </c>
      <c r="C18" s="58"/>
      <c r="D18" s="58"/>
      <c r="E18" s="46">
        <v>45764</v>
      </c>
      <c r="F18" s="59">
        <v>0.45833333333333331</v>
      </c>
      <c r="G18" s="58"/>
      <c r="H18" s="60" t="s">
        <v>43</v>
      </c>
      <c r="I18" s="60"/>
      <c r="J18" s="60"/>
      <c r="K18" s="61" t="str">
        <f>CONCATENATE(C8," ","-"," ",C6)</f>
        <v>Uğurludağ Ortaokulu - Alaca Ceritler OO</v>
      </c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2"/>
      <c r="AH18" s="69"/>
    </row>
    <row r="19" spans="1:34" x14ac:dyDescent="0.25">
      <c r="A19" s="11">
        <v>7</v>
      </c>
      <c r="B19" s="58" t="s">
        <v>41</v>
      </c>
      <c r="C19" s="58"/>
      <c r="D19" s="58"/>
      <c r="E19" s="46">
        <v>45764</v>
      </c>
      <c r="F19" s="59">
        <v>0.45833333333333331</v>
      </c>
      <c r="G19" s="58"/>
      <c r="H19" s="60" t="s">
        <v>44</v>
      </c>
      <c r="I19" s="60"/>
      <c r="J19" s="60"/>
      <c r="K19" s="61" t="str">
        <f>CONCATENATE(M5," ","-"," ",M7)</f>
        <v>Ahmet Tevfik İleri OO - Mustafa Kemal OO</v>
      </c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2"/>
      <c r="AH19" s="69"/>
    </row>
    <row r="20" spans="1:34" ht="15.75" thickBot="1" x14ac:dyDescent="0.3">
      <c r="A20" s="13">
        <v>8</v>
      </c>
      <c r="B20" s="53" t="s">
        <v>41</v>
      </c>
      <c r="C20" s="53"/>
      <c r="D20" s="53"/>
      <c r="E20" s="47">
        <v>45764</v>
      </c>
      <c r="F20" s="54">
        <v>0.45833333333333331</v>
      </c>
      <c r="G20" s="53"/>
      <c r="H20" s="55" t="s">
        <v>45</v>
      </c>
      <c r="I20" s="55"/>
      <c r="J20" s="55"/>
      <c r="K20" s="56" t="str">
        <f>CONCATENATE(M8," ","-"," ",M6)</f>
        <v>Mecitözü Atatürk OO - İnalözü OO</v>
      </c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7"/>
      <c r="AH20" s="69"/>
    </row>
    <row r="21" spans="1:34" x14ac:dyDescent="0.25">
      <c r="A21" s="10">
        <v>9</v>
      </c>
      <c r="B21" s="65" t="s">
        <v>46</v>
      </c>
      <c r="C21" s="65"/>
      <c r="D21" s="65"/>
      <c r="E21" s="45">
        <v>45764</v>
      </c>
      <c r="F21" s="64">
        <v>0.5</v>
      </c>
      <c r="G21" s="65"/>
      <c r="H21" s="66" t="s">
        <v>47</v>
      </c>
      <c r="I21" s="66"/>
      <c r="J21" s="66"/>
      <c r="K21" s="67" t="str">
        <f>CONCATENATE(C5," ","-"," ",C6)</f>
        <v>Yıldırım Beyazıt İHOO - Alaca Ceritler OO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8"/>
      <c r="AH21" s="69"/>
    </row>
    <row r="22" spans="1:34" x14ac:dyDescent="0.25">
      <c r="A22" s="11">
        <v>10</v>
      </c>
      <c r="B22" s="58" t="s">
        <v>46</v>
      </c>
      <c r="C22" s="58"/>
      <c r="D22" s="58"/>
      <c r="E22" s="46">
        <v>45764</v>
      </c>
      <c r="F22" s="59">
        <v>0.5</v>
      </c>
      <c r="G22" s="58"/>
      <c r="H22" s="60" t="s">
        <v>48</v>
      </c>
      <c r="I22" s="60"/>
      <c r="J22" s="60"/>
      <c r="K22" s="61" t="str">
        <f>CONCATENATE(C7," ","-"," ",C8)</f>
        <v>Alaca İHOO - Uğurludağ Ortaokulu</v>
      </c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2"/>
    </row>
    <row r="23" spans="1:34" x14ac:dyDescent="0.25">
      <c r="A23" s="11">
        <v>11</v>
      </c>
      <c r="B23" s="58" t="s">
        <v>46</v>
      </c>
      <c r="C23" s="58"/>
      <c r="D23" s="58"/>
      <c r="E23" s="46">
        <v>45764</v>
      </c>
      <c r="F23" s="59">
        <v>0.5</v>
      </c>
      <c r="G23" s="59"/>
      <c r="H23" s="60" t="s">
        <v>49</v>
      </c>
      <c r="I23" s="60"/>
      <c r="J23" s="60"/>
      <c r="K23" s="61" t="str">
        <f>CONCATENATE(M5," ","-"," ",M6)</f>
        <v>Ahmet Tevfik İleri OO - İnalözü OO</v>
      </c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2"/>
    </row>
    <row r="24" spans="1:34" ht="15.75" thickBot="1" x14ac:dyDescent="0.3">
      <c r="A24" s="13">
        <v>12</v>
      </c>
      <c r="B24" s="53" t="s">
        <v>46</v>
      </c>
      <c r="C24" s="53"/>
      <c r="D24" s="53"/>
      <c r="E24" s="47">
        <v>45764</v>
      </c>
      <c r="F24" s="54">
        <v>0.5</v>
      </c>
      <c r="G24" s="54"/>
      <c r="H24" s="63" t="s">
        <v>50</v>
      </c>
      <c r="I24" s="63"/>
      <c r="J24" s="63"/>
      <c r="K24" s="56" t="str">
        <f>CONCATENATE(M7," ","-"," ",M8)</f>
        <v>Mustafa Kemal OO - Mecitözü Atatürk OO</v>
      </c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7"/>
    </row>
    <row r="25" spans="1:34" hidden="1" x14ac:dyDescent="0.25">
      <c r="A25" s="16">
        <v>13</v>
      </c>
      <c r="B25" s="48" t="s">
        <v>51</v>
      </c>
      <c r="C25" s="48"/>
      <c r="D25" s="48"/>
      <c r="E25" s="44"/>
      <c r="F25" s="49">
        <v>0</v>
      </c>
      <c r="G25" s="49"/>
      <c r="H25" s="50" t="s">
        <v>52</v>
      </c>
      <c r="I25" s="50"/>
      <c r="J25" s="50"/>
      <c r="K25" s="51" t="s">
        <v>53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spans="1:34" hidden="1" x14ac:dyDescent="0.25">
      <c r="A26" s="11">
        <v>14</v>
      </c>
      <c r="B26" s="58" t="s">
        <v>51</v>
      </c>
      <c r="C26" s="58"/>
      <c r="D26" s="58"/>
      <c r="E26" s="39"/>
      <c r="F26" s="59">
        <v>0</v>
      </c>
      <c r="G26" s="59"/>
      <c r="H26" s="60" t="s">
        <v>54</v>
      </c>
      <c r="I26" s="60"/>
      <c r="J26" s="60"/>
      <c r="K26" s="61" t="s">
        <v>55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2"/>
    </row>
    <row r="27" spans="1:34" hidden="1" x14ac:dyDescent="0.25">
      <c r="A27" s="11">
        <v>15</v>
      </c>
      <c r="B27" s="58" t="s">
        <v>56</v>
      </c>
      <c r="C27" s="58"/>
      <c r="D27" s="58"/>
      <c r="E27" s="39"/>
      <c r="F27" s="59">
        <v>0</v>
      </c>
      <c r="G27" s="59"/>
      <c r="H27" s="60" t="s">
        <v>57</v>
      </c>
      <c r="I27" s="60"/>
      <c r="J27" s="60"/>
      <c r="K27" s="61" t="s">
        <v>58</v>
      </c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2"/>
    </row>
    <row r="28" spans="1:34" ht="15" hidden="1" customHeight="1" thickBot="1" x14ac:dyDescent="0.3">
      <c r="A28" s="13">
        <v>16</v>
      </c>
      <c r="B28" s="53" t="s">
        <v>56</v>
      </c>
      <c r="C28" s="53"/>
      <c r="D28" s="53"/>
      <c r="E28" s="40"/>
      <c r="F28" s="54">
        <v>0</v>
      </c>
      <c r="G28" s="54"/>
      <c r="H28" s="55" t="s">
        <v>59</v>
      </c>
      <c r="I28" s="55"/>
      <c r="J28" s="55"/>
      <c r="K28" s="56" t="s">
        <v>60</v>
      </c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7"/>
    </row>
    <row r="32" spans="1:34" x14ac:dyDescent="0.25">
      <c r="A32" s="101" t="s">
        <v>76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</row>
    <row r="33" spans="1:29" x14ac:dyDescent="0.25">
      <c r="A33" s="101" t="s">
        <v>74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</row>
    <row r="34" spans="1:29" x14ac:dyDescent="0.25">
      <c r="A34" s="101" t="s">
        <v>75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</row>
  </sheetData>
  <mergeCells count="101">
    <mergeCell ref="A32:AC32"/>
    <mergeCell ref="A33:AC33"/>
    <mergeCell ref="A34:AC34"/>
    <mergeCell ref="A1:I1"/>
    <mergeCell ref="J1:O1"/>
    <mergeCell ref="P1:T1"/>
    <mergeCell ref="U1:Y1"/>
    <mergeCell ref="A2:K2"/>
    <mergeCell ref="L2:S2"/>
    <mergeCell ref="T2:X2"/>
    <mergeCell ref="A10:A12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AF2:AG2"/>
    <mergeCell ref="AJ3:AM7"/>
    <mergeCell ref="AN3:AQ7"/>
    <mergeCell ref="AR3:AU7"/>
    <mergeCell ref="C6:J6"/>
    <mergeCell ref="M6:S6"/>
    <mergeCell ref="C7:J7"/>
    <mergeCell ref="M7:S7"/>
    <mergeCell ref="AD2:AE2"/>
    <mergeCell ref="B4:J4"/>
    <mergeCell ref="L4:S4"/>
    <mergeCell ref="U4:AB4"/>
    <mergeCell ref="C5:J5"/>
    <mergeCell ref="M5:S5"/>
    <mergeCell ref="AJ8:AM12"/>
    <mergeCell ref="AN8:AQ12"/>
    <mergeCell ref="AR8:AU12"/>
    <mergeCell ref="AV8:AY12"/>
    <mergeCell ref="AV3:AY7"/>
    <mergeCell ref="B13:D13"/>
    <mergeCell ref="F13:G13"/>
    <mergeCell ref="H13:J13"/>
    <mergeCell ref="K13:AB13"/>
    <mergeCell ref="C8:J8"/>
    <mergeCell ref="M8:S8"/>
    <mergeCell ref="B10:D12"/>
    <mergeCell ref="F10:G12"/>
    <mergeCell ref="H10:J12"/>
    <mergeCell ref="K10:AB12"/>
    <mergeCell ref="F17:G17"/>
    <mergeCell ref="H17:J17"/>
    <mergeCell ref="K17:AB17"/>
    <mergeCell ref="AH17:AH21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  <mergeCell ref="B24:D24"/>
    <mergeCell ref="F24:G24"/>
    <mergeCell ref="H24:J24"/>
    <mergeCell ref="K24:AB24"/>
    <mergeCell ref="B25:D25"/>
    <mergeCell ref="F25:G25"/>
    <mergeCell ref="H25:J25"/>
    <mergeCell ref="K25:AB25"/>
    <mergeCell ref="B28:D28"/>
    <mergeCell ref="F28:G28"/>
    <mergeCell ref="H28:J28"/>
    <mergeCell ref="K28:AB28"/>
    <mergeCell ref="B26:D26"/>
    <mergeCell ref="F26:G26"/>
    <mergeCell ref="H26:J26"/>
    <mergeCell ref="K26:AB26"/>
    <mergeCell ref="B27:D27"/>
    <mergeCell ref="F27:G27"/>
    <mergeCell ref="H27:J27"/>
    <mergeCell ref="K27:AB27"/>
  </mergeCell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65463-5F12-4B16-BD7C-110EB4807726}">
  <dimension ref="A1:BR31"/>
  <sheetViews>
    <sheetView workbookViewId="0">
      <selection activeCell="A18" sqref="A18:Z18"/>
    </sheetView>
  </sheetViews>
  <sheetFormatPr defaultColWidth="3.7109375" defaultRowHeight="15" customHeight="1" x14ac:dyDescent="0.25"/>
  <cols>
    <col min="1" max="1" width="3.7109375" style="38"/>
    <col min="2" max="12" width="3.7109375" style="17"/>
    <col min="13" max="13" width="11.85546875" style="17" customWidth="1"/>
    <col min="14" max="16" width="3.7109375" style="17"/>
    <col min="17" max="17" width="17.7109375" style="17" customWidth="1"/>
    <col min="18" max="21" width="3.7109375" style="17"/>
    <col min="22" max="22" width="14" style="17" customWidth="1"/>
    <col min="23" max="35" width="3.7109375" style="17"/>
    <col min="36" max="36" width="3.7109375" style="34"/>
    <col min="37" max="37" width="40.7109375" style="17" customWidth="1"/>
    <col min="38" max="38" width="3.7109375" style="36"/>
    <col min="39" max="39" width="40.7109375" style="17" customWidth="1"/>
    <col min="40" max="16384" width="3.7109375" style="17"/>
  </cols>
  <sheetData>
    <row r="1" spans="1:70" ht="15" customHeight="1" x14ac:dyDescent="0.25">
      <c r="A1" s="130" t="s">
        <v>84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F1" s="34"/>
      <c r="AH1" s="36"/>
      <c r="AJ1" s="17"/>
      <c r="AL1" s="17"/>
    </row>
    <row r="2" spans="1:70" ht="15" customHeight="1" x14ac:dyDescent="0.25">
      <c r="A2" s="130" t="s">
        <v>83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F2" s="34"/>
      <c r="AH2" s="36"/>
      <c r="AJ2" s="17"/>
      <c r="AL2" s="17"/>
    </row>
    <row r="3" spans="1:70" ht="15" customHeight="1" x14ac:dyDescent="0.25">
      <c r="AF3" s="34"/>
      <c r="AH3" s="36"/>
      <c r="AJ3" s="17"/>
      <c r="AL3" s="17"/>
    </row>
    <row r="4" spans="1:70" ht="18" x14ac:dyDescent="0.25">
      <c r="A4" s="127"/>
      <c r="B4" s="127"/>
      <c r="C4" s="127"/>
      <c r="D4" s="127"/>
      <c r="E4" s="127"/>
      <c r="F4" s="127"/>
      <c r="G4" s="127"/>
      <c r="H4" s="128"/>
      <c r="I4" s="128"/>
      <c r="J4" s="128"/>
      <c r="K4" s="128"/>
      <c r="L4" s="128"/>
      <c r="M4" s="128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19"/>
      <c r="AE4" s="119"/>
      <c r="AF4" s="119"/>
      <c r="AG4" s="119"/>
      <c r="AH4" s="119"/>
      <c r="AJ4" s="120" t="s">
        <v>3</v>
      </c>
      <c r="AK4" s="120"/>
      <c r="AL4" s="121" t="s">
        <v>4</v>
      </c>
      <c r="AM4" s="121"/>
    </row>
    <row r="5" spans="1:70" ht="30" customHeight="1" x14ac:dyDescent="0.25">
      <c r="A5" s="18" t="s">
        <v>5</v>
      </c>
      <c r="B5" s="114" t="str">
        <f>AM5</f>
        <v>1.TAKIM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9"/>
      <c r="S5" s="20"/>
      <c r="T5" s="20"/>
      <c r="U5" s="20"/>
      <c r="V5" s="20"/>
      <c r="W5" s="20"/>
      <c r="X5" s="20"/>
      <c r="Y5" s="20"/>
      <c r="Z5" s="20"/>
      <c r="AJ5" s="21" t="s">
        <v>5</v>
      </c>
      <c r="AK5" s="22" t="s">
        <v>61</v>
      </c>
      <c r="AL5" s="7" t="s">
        <v>5</v>
      </c>
      <c r="AM5" s="23" t="s">
        <v>62</v>
      </c>
      <c r="AO5" s="110">
        <v>1</v>
      </c>
      <c r="AP5" s="110"/>
      <c r="AQ5" s="110"/>
      <c r="AR5" s="110"/>
      <c r="AS5" s="110"/>
      <c r="AT5" s="110">
        <v>2</v>
      </c>
      <c r="AU5" s="110"/>
      <c r="AV5" s="110"/>
      <c r="AW5" s="110"/>
      <c r="AX5" s="110"/>
      <c r="AY5" s="110">
        <v>3</v>
      </c>
      <c r="AZ5" s="110"/>
      <c r="BA5" s="110"/>
      <c r="BB5" s="110"/>
      <c r="BC5" s="110"/>
      <c r="BD5" s="110">
        <v>4</v>
      </c>
      <c r="BE5" s="110"/>
      <c r="BF5" s="110"/>
      <c r="BG5" s="110"/>
      <c r="BH5" s="110"/>
      <c r="BI5" s="110">
        <v>5</v>
      </c>
      <c r="BJ5" s="110"/>
      <c r="BK5" s="110"/>
      <c r="BL5" s="110"/>
      <c r="BM5" s="110"/>
      <c r="BN5" s="111">
        <v>6</v>
      </c>
      <c r="BO5" s="111"/>
      <c r="BP5" s="111"/>
      <c r="BQ5" s="111"/>
      <c r="BR5" s="111"/>
    </row>
    <row r="6" spans="1:70" ht="30" customHeight="1" x14ac:dyDescent="0.25">
      <c r="A6" s="24"/>
      <c r="B6" s="112" t="s">
        <v>87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3"/>
      <c r="R6" s="20"/>
      <c r="S6" s="20"/>
      <c r="T6" s="20"/>
      <c r="U6" s="20"/>
      <c r="V6" s="20"/>
      <c r="W6" s="20"/>
      <c r="X6" s="20"/>
      <c r="Y6" s="20"/>
      <c r="Z6" s="20"/>
      <c r="AJ6" s="21" t="s">
        <v>13</v>
      </c>
      <c r="AK6" s="22" t="s">
        <v>63</v>
      </c>
      <c r="AL6" s="7" t="s">
        <v>13</v>
      </c>
      <c r="AM6" s="23" t="s">
        <v>64</v>
      </c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1"/>
      <c r="BO6" s="111"/>
      <c r="BP6" s="111"/>
      <c r="BQ6" s="111"/>
      <c r="BR6" s="111"/>
    </row>
    <row r="7" spans="1:70" ht="30" customHeight="1" x14ac:dyDescent="0.25">
      <c r="A7" s="18" t="s">
        <v>13</v>
      </c>
      <c r="B7" s="114" t="str">
        <f>AM6</f>
        <v>2.TAKIM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5"/>
      <c r="N7" s="25"/>
      <c r="O7" s="26"/>
      <c r="P7" s="26"/>
      <c r="Q7" s="27"/>
      <c r="R7" s="28"/>
      <c r="S7" s="29"/>
      <c r="T7" s="29"/>
      <c r="U7" s="29"/>
      <c r="V7" s="30"/>
      <c r="W7" s="20"/>
      <c r="X7" s="20"/>
      <c r="Y7" s="20"/>
      <c r="Z7" s="20"/>
      <c r="AJ7" s="21" t="s">
        <v>16</v>
      </c>
      <c r="AK7" s="22" t="s">
        <v>65</v>
      </c>
      <c r="AL7" s="7" t="s">
        <v>16</v>
      </c>
      <c r="AM7" s="23" t="s">
        <v>66</v>
      </c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1"/>
      <c r="BO7" s="111"/>
      <c r="BP7" s="111"/>
      <c r="BQ7" s="111"/>
      <c r="BR7" s="111"/>
    </row>
    <row r="8" spans="1:70" ht="30" customHeight="1" x14ac:dyDescent="0.25">
      <c r="A8" s="24"/>
      <c r="B8" s="112" t="s">
        <v>86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3"/>
      <c r="N8" s="20"/>
      <c r="O8" s="20"/>
      <c r="P8" s="20"/>
      <c r="Q8" s="20"/>
      <c r="R8" s="20"/>
      <c r="S8" s="20"/>
      <c r="T8" s="20"/>
      <c r="U8" s="20"/>
      <c r="V8" s="31"/>
      <c r="W8" s="20"/>
      <c r="X8" s="20"/>
      <c r="Y8" s="20"/>
      <c r="Z8" s="20"/>
      <c r="AJ8" s="21" t="s">
        <v>19</v>
      </c>
      <c r="AK8" s="22" t="s">
        <v>67</v>
      </c>
      <c r="AL8" s="7" t="s">
        <v>19</v>
      </c>
      <c r="AM8" s="23" t="s">
        <v>68</v>
      </c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1"/>
      <c r="BO8" s="111"/>
      <c r="BP8" s="111"/>
      <c r="BQ8" s="111"/>
      <c r="BR8" s="111"/>
    </row>
    <row r="9" spans="1:70" ht="30" customHeight="1" x14ac:dyDescent="0.25">
      <c r="A9" s="24" t="s">
        <v>16</v>
      </c>
      <c r="B9" s="116" t="str">
        <f>AM7</f>
        <v>3.TAKIM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7"/>
      <c r="N9" s="20"/>
      <c r="O9" s="20"/>
      <c r="P9" s="20"/>
      <c r="Q9" s="20"/>
      <c r="R9" s="20"/>
      <c r="S9" s="20"/>
      <c r="T9" s="32" t="s">
        <v>69</v>
      </c>
      <c r="U9" s="32"/>
      <c r="V9" s="33"/>
      <c r="W9" s="32"/>
      <c r="X9" s="32"/>
      <c r="Y9" s="32"/>
      <c r="Z9" s="32"/>
      <c r="AJ9" s="21" t="s">
        <v>21</v>
      </c>
      <c r="AK9" s="22" t="s">
        <v>70</v>
      </c>
      <c r="AL9" s="7" t="s">
        <v>21</v>
      </c>
      <c r="AM9" s="23" t="s">
        <v>71</v>
      </c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1"/>
      <c r="BO9" s="111"/>
      <c r="BP9" s="111"/>
      <c r="BQ9" s="111"/>
      <c r="BR9" s="111"/>
    </row>
    <row r="10" spans="1:70" ht="30" customHeight="1" x14ac:dyDescent="0.25">
      <c r="A10" s="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20"/>
      <c r="O10" s="20"/>
      <c r="P10" s="20"/>
      <c r="Q10" s="20"/>
      <c r="R10" s="20"/>
      <c r="S10" s="20"/>
      <c r="T10" s="122">
        <v>45764</v>
      </c>
      <c r="U10" s="123"/>
      <c r="V10" s="124"/>
      <c r="W10" s="125">
        <v>0.66666666666666663</v>
      </c>
      <c r="X10" s="126"/>
      <c r="Y10" s="126"/>
      <c r="Z10" s="126"/>
      <c r="AJ10" s="21" t="s">
        <v>24</v>
      </c>
      <c r="AK10" s="22"/>
      <c r="AL10" s="7" t="s">
        <v>24</v>
      </c>
      <c r="AM10" s="23" t="s">
        <v>72</v>
      </c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1"/>
      <c r="BO10" s="111"/>
      <c r="BP10" s="111"/>
      <c r="BQ10" s="111"/>
      <c r="BR10" s="111"/>
    </row>
    <row r="11" spans="1:70" ht="30" customHeight="1" x14ac:dyDescent="0.25">
      <c r="A11" s="18" t="s">
        <v>19</v>
      </c>
      <c r="B11" s="114" t="str">
        <f>AM8</f>
        <v>4.TAKIM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5"/>
      <c r="N11" s="20"/>
      <c r="O11" s="20"/>
      <c r="P11" s="20"/>
      <c r="Q11" s="20"/>
      <c r="R11" s="20"/>
      <c r="S11" s="20"/>
      <c r="T11" s="32" t="s">
        <v>73</v>
      </c>
      <c r="U11" s="32"/>
      <c r="V11" s="33"/>
      <c r="W11" s="32"/>
      <c r="X11" s="32"/>
      <c r="Y11" s="32"/>
      <c r="Z11" s="32"/>
      <c r="AK11" s="35"/>
    </row>
    <row r="12" spans="1:70" ht="30" customHeight="1" x14ac:dyDescent="0.25">
      <c r="A12" s="24"/>
      <c r="B12" s="112" t="s">
        <v>86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3"/>
      <c r="N12" s="28"/>
      <c r="O12" s="29"/>
      <c r="P12" s="29"/>
      <c r="Q12" s="30"/>
      <c r="R12" s="20"/>
      <c r="S12" s="20"/>
      <c r="T12" s="134">
        <v>45764</v>
      </c>
      <c r="U12" s="135"/>
      <c r="V12" s="136"/>
      <c r="W12" s="131">
        <v>0.66666666666666663</v>
      </c>
      <c r="X12" s="132"/>
      <c r="Y12" s="132"/>
      <c r="Z12" s="132"/>
      <c r="AK12" s="35"/>
    </row>
    <row r="13" spans="1:70" ht="30" customHeight="1" x14ac:dyDescent="0.25">
      <c r="A13" s="37" t="s">
        <v>21</v>
      </c>
      <c r="B13" s="116" t="str">
        <f>AM9</f>
        <v>5.TAKIM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20"/>
      <c r="O13" s="20"/>
      <c r="P13" s="20"/>
      <c r="Q13" s="31"/>
      <c r="R13" s="25"/>
      <c r="S13" s="26"/>
      <c r="T13" s="26"/>
      <c r="U13" s="26"/>
      <c r="V13" s="27"/>
      <c r="W13" s="20"/>
      <c r="X13" s="20"/>
      <c r="Y13" s="20"/>
      <c r="Z13" s="20"/>
      <c r="AK13" s="20"/>
    </row>
    <row r="14" spans="1:70" ht="30" customHeight="1" x14ac:dyDescent="0.25">
      <c r="A14" s="24"/>
      <c r="B14" s="112" t="s">
        <v>87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3"/>
      <c r="R14" s="20"/>
      <c r="S14" s="20"/>
      <c r="T14" s="20"/>
      <c r="U14" s="20"/>
      <c r="V14" s="20"/>
      <c r="W14" s="20"/>
      <c r="X14" s="20"/>
      <c r="Y14" s="20"/>
      <c r="Z14" s="20"/>
    </row>
    <row r="15" spans="1:70" ht="30" customHeight="1" x14ac:dyDescent="0.25">
      <c r="A15" s="24">
        <v>6</v>
      </c>
      <c r="B15" s="116" t="str">
        <f>AM10</f>
        <v>6.TAKIM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7"/>
      <c r="R15" s="20"/>
      <c r="S15" s="20"/>
      <c r="T15" s="20"/>
      <c r="U15" s="20"/>
      <c r="V15" s="20"/>
      <c r="W15" s="20"/>
      <c r="X15" s="20"/>
      <c r="Y15" s="20"/>
      <c r="Z15" s="20"/>
    </row>
    <row r="16" spans="1:70" ht="15.75" x14ac:dyDescent="0.25">
      <c r="A16" s="18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29"/>
      <c r="O16" s="29"/>
      <c r="P16" s="29"/>
      <c r="Q16" s="29"/>
    </row>
    <row r="17" spans="1:26" ht="15.75" x14ac:dyDescent="0.25">
      <c r="A17" s="24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26" ht="15" customHeight="1" x14ac:dyDescent="0.2">
      <c r="A18" s="101" t="s">
        <v>76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</row>
    <row r="19" spans="1:26" ht="15" customHeight="1" x14ac:dyDescent="0.2">
      <c r="A19" s="101" t="s">
        <v>74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</row>
    <row r="20" spans="1:26" ht="15" customHeight="1" x14ac:dyDescent="0.2">
      <c r="A20" s="101" t="s">
        <v>75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</row>
    <row r="27" spans="1:26" ht="15.75" x14ac:dyDescent="0.25">
      <c r="S27" s="20"/>
      <c r="T27" s="20"/>
      <c r="U27" s="20"/>
      <c r="V27" s="20"/>
      <c r="W27" s="20"/>
      <c r="X27" s="20"/>
      <c r="Y27" s="20"/>
      <c r="Z27" s="20"/>
    </row>
    <row r="28" spans="1:26" ht="15.75" x14ac:dyDescent="0.25">
      <c r="S28" s="20"/>
      <c r="T28" s="20"/>
      <c r="U28" s="20"/>
      <c r="V28" s="20"/>
      <c r="W28" s="20"/>
      <c r="X28" s="20"/>
      <c r="Y28" s="20"/>
      <c r="Z28" s="20"/>
    </row>
    <row r="29" spans="1:26" ht="15.75" x14ac:dyDescent="0.25">
      <c r="S29" s="20"/>
      <c r="T29" s="20"/>
      <c r="U29" s="20"/>
      <c r="V29" s="20"/>
      <c r="W29" s="20"/>
      <c r="X29" s="20"/>
      <c r="Y29" s="20"/>
      <c r="Z29" s="20"/>
    </row>
    <row r="30" spans="1:26" ht="15.75" x14ac:dyDescent="0.25">
      <c r="S30" s="20"/>
      <c r="T30" s="20"/>
      <c r="U30" s="20"/>
      <c r="V30" s="20"/>
      <c r="W30" s="20"/>
      <c r="X30" s="20"/>
      <c r="Y30" s="20"/>
      <c r="Z30" s="20"/>
    </row>
    <row r="31" spans="1:26" ht="15.75" x14ac:dyDescent="0.25">
      <c r="S31" s="20"/>
      <c r="T31" s="20"/>
      <c r="U31" s="20"/>
      <c r="V31" s="20"/>
      <c r="W31" s="20"/>
      <c r="X31" s="20"/>
      <c r="Y31" s="20"/>
      <c r="Z31" s="20"/>
    </row>
  </sheetData>
  <mergeCells count="36">
    <mergeCell ref="A1:Z1"/>
    <mergeCell ref="A2:Z2"/>
    <mergeCell ref="A18:Z18"/>
    <mergeCell ref="A19:Z19"/>
    <mergeCell ref="A20:Z20"/>
    <mergeCell ref="W12:Z12"/>
    <mergeCell ref="B13:M13"/>
    <mergeCell ref="B14:Q14"/>
    <mergeCell ref="B15:Q15"/>
    <mergeCell ref="B16:M16"/>
    <mergeCell ref="B11:M11"/>
    <mergeCell ref="B12:M12"/>
    <mergeCell ref="T12:V12"/>
    <mergeCell ref="AD4:AH4"/>
    <mergeCell ref="AJ4:AK4"/>
    <mergeCell ref="AL4:AM4"/>
    <mergeCell ref="B5:Q5"/>
    <mergeCell ref="AO5:AS10"/>
    <mergeCell ref="T10:V10"/>
    <mergeCell ref="W10:Z10"/>
    <mergeCell ref="A4:G4"/>
    <mergeCell ref="H4:M4"/>
    <mergeCell ref="N4:R4"/>
    <mergeCell ref="S4:W4"/>
    <mergeCell ref="X4:Z4"/>
    <mergeCell ref="AA4:AC4"/>
    <mergeCell ref="BI5:BM10"/>
    <mergeCell ref="BN5:BR10"/>
    <mergeCell ref="B6:Q6"/>
    <mergeCell ref="B7:M7"/>
    <mergeCell ref="B8:M8"/>
    <mergeCell ref="B9:M9"/>
    <mergeCell ref="B10:M10"/>
    <mergeCell ref="AT5:AX10"/>
    <mergeCell ref="AY5:BC10"/>
    <mergeCell ref="BD5:BH1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BOCCE YILDIZ ERKEK</vt:lpstr>
      <vt:lpstr>YILDIZ ERKEK ELEME FİNAL MAÇLAR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2025-04-09T11:38:45Z</dcterms:modified>
</cp:coreProperties>
</file>